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Workin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D5" i="1"/>
  <c r="D22" i="1" s="1"/>
  <c r="F6" i="1"/>
  <c r="F7" i="1"/>
  <c r="G9" i="1"/>
  <c r="B22" i="1"/>
  <c r="C22" i="1"/>
  <c r="E22" i="1"/>
  <c r="G22" i="1"/>
  <c r="F5" i="1" l="1"/>
  <c r="F22" i="1" s="1"/>
</calcChain>
</file>

<file path=xl/sharedStrings.xml><?xml version="1.0" encoding="utf-8"?>
<sst xmlns="http://schemas.openxmlformats.org/spreadsheetml/2006/main" count="24" uniqueCount="24">
  <si>
    <t>Totals</t>
  </si>
  <si>
    <t>Depreciation</t>
  </si>
  <si>
    <t>Income tax expense</t>
  </si>
  <si>
    <t>Administrative Expenses</t>
  </si>
  <si>
    <t xml:space="preserve">Wages </t>
  </si>
  <si>
    <t>Supplies Expense</t>
  </si>
  <si>
    <t>Expenses</t>
  </si>
  <si>
    <t>Revenues</t>
  </si>
  <si>
    <t>Retained Earnings</t>
  </si>
  <si>
    <t>Common Stock</t>
  </si>
  <si>
    <t>Notes Payable</t>
  </si>
  <si>
    <t>Income tax payable</t>
  </si>
  <si>
    <t>Wages Payable</t>
  </si>
  <si>
    <t>Accounts Payable</t>
  </si>
  <si>
    <t>Accumulated Depreciation</t>
  </si>
  <si>
    <t>Equipment</t>
  </si>
  <si>
    <t>Pool Suplies</t>
  </si>
  <si>
    <t>Accounts Receivable</t>
  </si>
  <si>
    <t>Cash</t>
  </si>
  <si>
    <t>Year 2</t>
  </si>
  <si>
    <t>Adjustment</t>
  </si>
  <si>
    <t>Year 1</t>
  </si>
  <si>
    <t>Trial Balance</t>
  </si>
  <si>
    <t>pool service and supply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</si>
</sst>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2" fillId="0" borderId="1" xfId="0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3" xfId="0" applyNumberFormat="1" applyBorder="1"/>
    <xf numFmtId="164" fontId="0" fillId="0" borderId="4" xfId="0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31" sqref="B31"/>
    </sheetView>
  </sheetViews>
  <sheetFormatPr defaultRowHeight="13.2" customHeight="1" x14ac:dyDescent="0.3"/>
  <cols>
    <col min="1" max="1" width="29.5546875" bestFit="1" customWidth="1"/>
    <col min="2" max="3" width="7.88671875" bestFit="1" customWidth="1"/>
    <col min="4" max="4" width="8.88671875" bestFit="1" customWidth="1"/>
    <col min="5" max="5" width="7.88671875" bestFit="1" customWidth="1"/>
    <col min="7" max="7" width="10.44140625" customWidth="1"/>
    <col min="8" max="8" width="11.5546875" customWidth="1"/>
    <col min="9" max="9" width="8.5546875" bestFit="1" customWidth="1"/>
  </cols>
  <sheetData>
    <row r="1" spans="1:7" ht="13.2" customHeight="1" x14ac:dyDescent="0.3">
      <c r="A1" s="15" t="s">
        <v>23</v>
      </c>
    </row>
    <row r="2" spans="1:7" ht="13.2" customHeight="1" x14ac:dyDescent="0.3">
      <c r="A2" s="15" t="s">
        <v>22</v>
      </c>
    </row>
    <row r="3" spans="1:7" ht="13.2" customHeight="1" x14ac:dyDescent="0.3">
      <c r="B3" s="14" t="s">
        <v>21</v>
      </c>
      <c r="C3" s="13"/>
      <c r="D3" s="14" t="s">
        <v>20</v>
      </c>
      <c r="E3" s="13"/>
      <c r="F3" s="12" t="s">
        <v>19</v>
      </c>
      <c r="G3" s="11"/>
    </row>
    <row r="4" spans="1:7" ht="13.2" customHeight="1" x14ac:dyDescent="0.3">
      <c r="A4" s="6" t="s">
        <v>18</v>
      </c>
      <c r="B4" s="8">
        <v>13800</v>
      </c>
      <c r="C4" s="7"/>
      <c r="D4" s="8">
        <v>70200</v>
      </c>
      <c r="E4" s="7">
        <v>10000</v>
      </c>
      <c r="F4" s="10">
        <f>B4+D4-E4</f>
        <v>74000</v>
      </c>
      <c r="G4" s="4"/>
    </row>
    <row r="5" spans="1:7" ht="13.2" customHeight="1" x14ac:dyDescent="0.3">
      <c r="A5" s="6" t="s">
        <v>17</v>
      </c>
      <c r="B5" s="8">
        <v>4200</v>
      </c>
      <c r="C5" s="7"/>
      <c r="D5" s="8">
        <f>71400+4200</f>
        <v>75600</v>
      </c>
      <c r="E5" s="7">
        <v>70200</v>
      </c>
      <c r="F5" s="10">
        <f>D5-E5</f>
        <v>5400</v>
      </c>
      <c r="G5" s="4"/>
    </row>
    <row r="6" spans="1:7" ht="13.2" customHeight="1" x14ac:dyDescent="0.3">
      <c r="A6" s="6" t="s">
        <v>16</v>
      </c>
      <c r="B6" s="8">
        <v>16800</v>
      </c>
      <c r="C6" s="7"/>
      <c r="D6" s="8"/>
      <c r="E6" s="7">
        <v>10100</v>
      </c>
      <c r="F6" s="10">
        <f>B6-E6</f>
        <v>6700</v>
      </c>
      <c r="G6" s="4"/>
    </row>
    <row r="7" spans="1:7" ht="13.2" customHeight="1" x14ac:dyDescent="0.3">
      <c r="A7" s="6" t="s">
        <v>15</v>
      </c>
      <c r="B7" s="8">
        <v>29900</v>
      </c>
      <c r="C7" s="7"/>
      <c r="D7" s="8">
        <v>5000</v>
      </c>
      <c r="E7" s="7"/>
      <c r="F7" s="10">
        <f>B7+D7</f>
        <v>34900</v>
      </c>
      <c r="G7" s="4"/>
    </row>
    <row r="8" spans="1:7" ht="13.2" customHeight="1" x14ac:dyDescent="0.3">
      <c r="A8" s="6" t="s">
        <v>14</v>
      </c>
      <c r="B8" s="8"/>
      <c r="C8" s="7">
        <v>5000</v>
      </c>
      <c r="D8" s="8"/>
      <c r="E8" s="7"/>
      <c r="F8" s="5"/>
      <c r="G8" s="4">
        <v>5000</v>
      </c>
    </row>
    <row r="9" spans="1:7" ht="13.2" customHeight="1" x14ac:dyDescent="0.3">
      <c r="A9" s="6" t="s">
        <v>13</v>
      </c>
      <c r="B9" s="8"/>
      <c r="C9" s="7">
        <v>5400</v>
      </c>
      <c r="D9" s="8"/>
      <c r="E9" s="7">
        <v>6400</v>
      </c>
      <c r="F9" s="5"/>
      <c r="G9" s="9">
        <f>C9+E9</f>
        <v>11800</v>
      </c>
    </row>
    <row r="10" spans="1:7" ht="13.2" customHeight="1" x14ac:dyDescent="0.3">
      <c r="A10" s="6" t="s">
        <v>12</v>
      </c>
      <c r="B10" s="8"/>
      <c r="C10" s="7"/>
      <c r="D10" s="8"/>
      <c r="E10" s="7"/>
      <c r="F10" s="5"/>
      <c r="G10" s="4">
        <v>25900</v>
      </c>
    </row>
    <row r="11" spans="1:7" ht="13.2" customHeight="1" x14ac:dyDescent="0.3">
      <c r="A11" s="6" t="s">
        <v>11</v>
      </c>
      <c r="B11" s="8"/>
      <c r="C11" s="7"/>
      <c r="D11" s="8"/>
      <c r="E11" s="7"/>
      <c r="F11" s="5"/>
      <c r="G11" s="4">
        <v>5900</v>
      </c>
    </row>
    <row r="12" spans="1:7" ht="13.2" customHeight="1" x14ac:dyDescent="0.3">
      <c r="A12" s="6" t="s">
        <v>10</v>
      </c>
      <c r="B12" s="8"/>
      <c r="C12" s="7">
        <v>6900</v>
      </c>
      <c r="D12" s="8"/>
      <c r="E12" s="7"/>
      <c r="F12" s="5"/>
      <c r="G12" s="4">
        <v>6900</v>
      </c>
    </row>
    <row r="13" spans="1:7" ht="13.2" customHeight="1" x14ac:dyDescent="0.3">
      <c r="A13" s="6" t="s">
        <v>9</v>
      </c>
      <c r="B13" s="8"/>
      <c r="C13" s="7">
        <v>39000</v>
      </c>
      <c r="D13" s="8"/>
      <c r="E13" s="7"/>
      <c r="F13" s="5"/>
      <c r="G13" s="4">
        <v>39000</v>
      </c>
    </row>
    <row r="14" spans="1:7" ht="13.2" customHeight="1" x14ac:dyDescent="0.3">
      <c r="A14" s="6" t="s">
        <v>8</v>
      </c>
      <c r="B14" s="8"/>
      <c r="C14" s="7">
        <v>13400</v>
      </c>
      <c r="D14" s="8"/>
      <c r="E14" s="7"/>
      <c r="F14" s="5"/>
      <c r="G14" s="4">
        <v>26500</v>
      </c>
    </row>
    <row r="15" spans="1:7" ht="13.2" customHeight="1" x14ac:dyDescent="0.3">
      <c r="A15" s="6" t="s">
        <v>7</v>
      </c>
      <c r="B15" s="8"/>
      <c r="C15" s="7"/>
      <c r="D15" s="8"/>
      <c r="E15" s="7"/>
      <c r="F15" s="5"/>
      <c r="G15" s="4">
        <v>71400</v>
      </c>
    </row>
    <row r="16" spans="1:7" ht="13.2" customHeight="1" x14ac:dyDescent="0.3">
      <c r="A16" s="6" t="s">
        <v>6</v>
      </c>
      <c r="B16" s="8"/>
      <c r="C16" s="7"/>
      <c r="D16" s="8"/>
      <c r="E16" s="7"/>
      <c r="F16" s="5"/>
      <c r="G16" s="4"/>
    </row>
    <row r="17" spans="1:7" ht="13.2" customHeight="1" x14ac:dyDescent="0.3">
      <c r="A17" s="6" t="s">
        <v>5</v>
      </c>
      <c r="B17" s="8"/>
      <c r="C17" s="7"/>
      <c r="D17" s="8"/>
      <c r="E17" s="7"/>
      <c r="F17" s="5">
        <v>10100</v>
      </c>
      <c r="G17" s="4"/>
    </row>
    <row r="18" spans="1:7" ht="13.2" customHeight="1" x14ac:dyDescent="0.3">
      <c r="A18" s="6" t="s">
        <v>4</v>
      </c>
      <c r="B18" s="8"/>
      <c r="C18" s="7"/>
      <c r="D18" s="8"/>
      <c r="E18" s="7"/>
      <c r="F18" s="5">
        <v>25900</v>
      </c>
      <c r="G18" s="4"/>
    </row>
    <row r="19" spans="1:7" ht="13.2" customHeight="1" x14ac:dyDescent="0.3">
      <c r="A19" s="6" t="s">
        <v>3</v>
      </c>
      <c r="B19" s="5"/>
      <c r="C19" s="4"/>
      <c r="D19" s="5"/>
      <c r="E19" s="4"/>
      <c r="F19" s="5">
        <v>6400</v>
      </c>
      <c r="G19" s="4"/>
    </row>
    <row r="20" spans="1:7" ht="13.2" customHeight="1" x14ac:dyDescent="0.3">
      <c r="A20" s="6" t="s">
        <v>2</v>
      </c>
      <c r="B20" s="5"/>
      <c r="C20" s="4"/>
      <c r="D20" s="5"/>
      <c r="E20" s="4"/>
      <c r="F20" s="5">
        <v>5900</v>
      </c>
      <c r="G20" s="4"/>
    </row>
    <row r="21" spans="1:7" ht="13.2" customHeight="1" x14ac:dyDescent="0.3">
      <c r="A21" s="6" t="s">
        <v>1</v>
      </c>
      <c r="B21" s="5">
        <v>5000</v>
      </c>
      <c r="C21" s="4"/>
      <c r="D21" s="5"/>
      <c r="E21" s="4"/>
      <c r="F21" s="5"/>
      <c r="G21" s="4"/>
    </row>
    <row r="22" spans="1:7" ht="13.2" customHeight="1" x14ac:dyDescent="0.3">
      <c r="A22" s="3" t="s">
        <v>0</v>
      </c>
      <c r="B22" s="2">
        <f>SUM(B4:B21)</f>
        <v>69700</v>
      </c>
      <c r="C22" s="1">
        <f>SUM(C4:C21)</f>
        <v>69700</v>
      </c>
      <c r="D22" s="1">
        <f>SUM(D4:D21)</f>
        <v>150800</v>
      </c>
      <c r="E22" s="1">
        <f>SUM(E4:E21)</f>
        <v>96700</v>
      </c>
      <c r="F22" s="1">
        <f>SUM(F4:F21)</f>
        <v>169300</v>
      </c>
      <c r="G22" s="1">
        <f>SUM(G4:G21)</f>
        <v>192400</v>
      </c>
    </row>
  </sheetData>
  <mergeCells count="3">
    <mergeCell ref="B3:C3"/>
    <mergeCell ref="D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2021-09-10T11:33:56Z</dcterms:created>
  <dcterms:modified xsi:type="dcterms:W3CDTF">2021-09-10T11:34:16Z</dcterms:modified>
</cp:coreProperties>
</file>